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\Dropbox\!!!DEMO\!Example for Demo project\Advanced Excel Templates\"/>
    </mc:Choice>
  </mc:AlternateContent>
  <xr:revisionPtr revIDLastSave="0" documentId="13_ncr:1_{13B84A06-7FC2-4CD4-9EA3-9560C7ACA96F}" xr6:coauthVersionLast="45" xr6:coauthVersionMax="45" xr10:uidLastSave="{00000000-0000-0000-0000-000000000000}"/>
  <bookViews>
    <workbookView xWindow="-108" yWindow="-108" windowWidth="23256" windowHeight="12576" tabRatio="703" xr2:uid="{00000000-000D-0000-FFFF-FFFF00000000}"/>
  </bookViews>
  <sheets>
    <sheet name="Sales and properties" sheetId="3" r:id="rId1"/>
    <sheet name="Stock on hand history" sheetId="4" r:id="rId2"/>
    <sheet name="Revenue history" sheetId="5" r:id="rId3"/>
    <sheet name="Orders to receive" sheetId="6" r:id="rId4"/>
  </sheets>
  <definedNames>
    <definedName name="_xlnm._FilterDatabase" localSheetId="0" hidden="1">'Sales and properties'!$A$1:$AW$1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3" l="1"/>
  <c r="H3" i="3"/>
  <c r="H6" i="3"/>
  <c r="H4" i="3"/>
  <c r="H7" i="3"/>
  <c r="H2" i="3"/>
</calcChain>
</file>

<file path=xl/sharedStrings.xml><?xml version="1.0" encoding="utf-8"?>
<sst xmlns="http://schemas.openxmlformats.org/spreadsheetml/2006/main" count="117" uniqueCount="49">
  <si>
    <t>Location</t>
  </si>
  <si>
    <t>Item code</t>
  </si>
  <si>
    <t>East</t>
  </si>
  <si>
    <t>002661-1</t>
  </si>
  <si>
    <t>West</t>
  </si>
  <si>
    <t>50046-W3L</t>
  </si>
  <si>
    <t>Item description</t>
  </si>
  <si>
    <t>Item category</t>
  </si>
  <si>
    <t>Location category</t>
  </si>
  <si>
    <t>Channel</t>
  </si>
  <si>
    <t>On hand</t>
  </si>
  <si>
    <t>Qty to ship</t>
  </si>
  <si>
    <t>Qty to receive</t>
  </si>
  <si>
    <t>Delivery date</t>
  </si>
  <si>
    <t>In transition cost</t>
  </si>
  <si>
    <t>Ordering days</t>
  </si>
  <si>
    <t>Lead time</t>
  </si>
  <si>
    <t>Lead time variance</t>
  </si>
  <si>
    <t>Order cycle</t>
  </si>
  <si>
    <t>Rounding</t>
  </si>
  <si>
    <t>Min lot</t>
  </si>
  <si>
    <t>Max lot</t>
  </si>
  <si>
    <t>Shelf life, periods</t>
  </si>
  <si>
    <t>Supplier code</t>
  </si>
  <si>
    <t>Info field</t>
  </si>
  <si>
    <t>Sendout date</t>
  </si>
  <si>
    <t>Lot cost</t>
  </si>
  <si>
    <t>Order number</t>
  </si>
  <si>
    <t>Order type</t>
  </si>
  <si>
    <t>Source from</t>
  </si>
  <si>
    <t>Distributors</t>
  </si>
  <si>
    <t>Direct sale</t>
  </si>
  <si>
    <t>002661-2</t>
  </si>
  <si>
    <t>5698-88</t>
  </si>
  <si>
    <t xml:space="preserve">Milk Chocolate bar 200g </t>
  </si>
  <si>
    <t>Chocolate</t>
  </si>
  <si>
    <t>Muesli box, 500 g</t>
  </si>
  <si>
    <t>Cereals</t>
  </si>
  <si>
    <t>1,3,5</t>
  </si>
  <si>
    <t>2,4</t>
  </si>
  <si>
    <t>PO-2569</t>
  </si>
  <si>
    <t>PO-2570</t>
  </si>
  <si>
    <t>Purchase</t>
  </si>
  <si>
    <t xml:space="preserve">Dark Chocolate bar 200g </t>
  </si>
  <si>
    <t>Sales price/unit</t>
  </si>
  <si>
    <t>Purchase price/unit</t>
  </si>
  <si>
    <t>Inventory value/unit</t>
  </si>
  <si>
    <t>St #1</t>
  </si>
  <si>
    <t>St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</si>
</sst>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1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14" fontId="0" fillId="0" borderId="0" xfId="0" applyNumberFormat="1"/>
    <xf numFmtId="14" fontId="4" fillId="0" borderId="0" xfId="0" applyNumberFormat="1" applyFont="1"/>
    <xf numFmtId="0" fontId="4" fillId="0" borderId="0" xfId="0" applyFont="1"/>
    <xf numFmtId="0" fontId="0" fillId="0" borderId="0" xfId="0" applyNumberFormat="1"/>
    <xf numFmtId="14" fontId="2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0" xfId="0" applyFont="1" applyFill="1"/>
    <xf numFmtId="0" fontId="4" fillId="0" borderId="0" xfId="0" applyFont="1" applyFill="1"/>
    <xf numFmtId="0" fontId="0" fillId="0" borderId="0" xfId="0" applyNumberFormat="1" applyFill="1"/>
    <xf numFmtId="0" fontId="2" fillId="0" borderId="0" xfId="0" applyFont="1" applyFill="1"/>
    <xf numFmtId="14" fontId="2" fillId="0" borderId="0" xfId="0" applyNumberFormat="1" applyFont="1" applyFill="1"/>
    <xf numFmtId="14" fontId="3" fillId="0" borderId="0" xfId="0" applyNumberFormat="1" applyFont="1" applyFill="1"/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0B0D-2991-464A-B89D-D5E9158405BF}">
  <dimension ref="A1:AW18"/>
  <sheetViews>
    <sheetView tabSelected="1" workbookViewId="0"/>
  </sheetViews>
  <sheetFormatPr defaultRowHeight="14.4" x14ac:dyDescent="0.3"/>
  <cols>
    <col min="1" max="1" width="10.33203125" bestFit="1" customWidth="1"/>
    <col min="2" max="2" width="23" bestFit="1" customWidth="1"/>
    <col min="3" max="3" width="16.88671875" bestFit="1" customWidth="1"/>
    <col min="4" max="4" width="9.109375" customWidth="1"/>
    <col min="5" max="5" width="15.77734375" bestFit="1" customWidth="1"/>
    <col min="6" max="6" width="10.44140625" bestFit="1" customWidth="1"/>
    <col min="7" max="7" width="14" bestFit="1" customWidth="1"/>
    <col min="8" max="8" width="17.33203125" bestFit="1" customWidth="1"/>
    <col min="9" max="9" width="19.109375" bestFit="1" customWidth="1"/>
    <col min="10" max="10" width="7.77734375" bestFit="1" customWidth="1"/>
    <col min="11" max="11" width="12.33203125" bestFit="1" customWidth="1"/>
    <col min="12" max="12" width="12.44140625" bestFit="1" customWidth="1"/>
    <col min="13" max="13" width="11.6640625" bestFit="1" customWidth="1"/>
    <col min="14" max="14" width="17.33203125" bestFit="1" customWidth="1"/>
    <col min="15" max="15" width="12.109375" bestFit="1" customWidth="1"/>
    <col min="16" max="16" width="9" bestFit="1" customWidth="1"/>
    <col min="17" max="17" width="16.44140625" bestFit="1" customWidth="1"/>
    <col min="18" max="18" width="10.21875" bestFit="1" customWidth="1"/>
    <col min="19" max="19" width="8.5546875" bestFit="1" customWidth="1"/>
    <col min="20" max="20" width="9.21875" bestFit="1" customWidth="1"/>
    <col min="21" max="21" width="7.21875" bestFit="1" customWidth="1"/>
    <col min="22" max="22" width="15" bestFit="1" customWidth="1"/>
    <col min="23" max="23" width="11.88671875" bestFit="1" customWidth="1"/>
    <col min="24" max="24" width="8.33203125" bestFit="1" customWidth="1"/>
    <col min="25" max="33" width="8.5546875" bestFit="1" customWidth="1"/>
    <col min="34" max="36" width="9.5546875" bestFit="1" customWidth="1"/>
    <col min="37" max="45" width="8.5546875" bestFit="1" customWidth="1"/>
    <col min="46" max="48" width="9.5546875" bestFit="1" customWidth="1"/>
  </cols>
  <sheetData>
    <row r="1" spans="1:49" s="12" customFormat="1" x14ac:dyDescent="0.3">
      <c r="A1" s="12" t="s">
        <v>1</v>
      </c>
      <c r="B1" s="12" t="s">
        <v>6</v>
      </c>
      <c r="C1" s="12" t="s">
        <v>7</v>
      </c>
      <c r="D1" s="12" t="s">
        <v>0</v>
      </c>
      <c r="E1" s="12" t="s">
        <v>8</v>
      </c>
      <c r="F1" s="12" t="s">
        <v>9</v>
      </c>
      <c r="G1" s="12" t="s">
        <v>44</v>
      </c>
      <c r="H1" s="12" t="s">
        <v>45</v>
      </c>
      <c r="I1" s="12" t="s">
        <v>46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2" t="s">
        <v>18</v>
      </c>
      <c r="S1" s="12" t="s">
        <v>19</v>
      </c>
      <c r="T1" s="12" t="s">
        <v>20</v>
      </c>
      <c r="U1" s="12" t="s">
        <v>21</v>
      </c>
      <c r="V1" s="12" t="s">
        <v>22</v>
      </c>
      <c r="W1" s="12" t="s">
        <v>23</v>
      </c>
      <c r="X1" s="12" t="s">
        <v>24</v>
      </c>
      <c r="Y1" s="14">
        <v>43101</v>
      </c>
      <c r="Z1" s="14">
        <v>43132</v>
      </c>
      <c r="AA1" s="14">
        <v>43160</v>
      </c>
      <c r="AB1" s="14">
        <v>43191</v>
      </c>
      <c r="AC1" s="14">
        <v>43221</v>
      </c>
      <c r="AD1" s="14">
        <v>43252</v>
      </c>
      <c r="AE1" s="14">
        <v>43282</v>
      </c>
      <c r="AF1" s="14">
        <v>43313</v>
      </c>
      <c r="AG1" s="14">
        <v>43344</v>
      </c>
      <c r="AH1" s="14">
        <v>43374</v>
      </c>
      <c r="AI1" s="14">
        <v>43405</v>
      </c>
      <c r="AJ1" s="14">
        <v>43435</v>
      </c>
      <c r="AK1" s="14">
        <v>43466</v>
      </c>
      <c r="AL1" s="14">
        <v>43497</v>
      </c>
      <c r="AM1" s="14">
        <v>43525</v>
      </c>
      <c r="AN1" s="14">
        <v>43556</v>
      </c>
      <c r="AO1" s="14">
        <v>43586</v>
      </c>
      <c r="AP1" s="14">
        <v>43617</v>
      </c>
      <c r="AQ1" s="14">
        <v>43647</v>
      </c>
      <c r="AR1" s="14">
        <v>43678</v>
      </c>
      <c r="AS1" s="14">
        <v>43709</v>
      </c>
      <c r="AT1" s="14">
        <v>43739</v>
      </c>
      <c r="AU1" s="14">
        <v>43770</v>
      </c>
      <c r="AV1" s="14">
        <v>43800</v>
      </c>
      <c r="AW1" s="13"/>
    </row>
    <row r="2" spans="1:49" x14ac:dyDescent="0.3">
      <c r="A2" t="s">
        <v>3</v>
      </c>
      <c r="B2" s="7" t="s">
        <v>34</v>
      </c>
      <c r="C2" s="7" t="s">
        <v>35</v>
      </c>
      <c r="D2" t="s">
        <v>47</v>
      </c>
      <c r="E2" t="s">
        <v>2</v>
      </c>
      <c r="F2" s="4" t="s">
        <v>31</v>
      </c>
      <c r="G2" s="4">
        <v>3.96</v>
      </c>
      <c r="H2" s="5">
        <f t="shared" ref="H2:H7" si="0">G2-30%</f>
        <v>3.66</v>
      </c>
      <c r="I2" s="5">
        <v>3.5100000000000002</v>
      </c>
      <c r="J2">
        <v>125</v>
      </c>
      <c r="K2">
        <v>60</v>
      </c>
      <c r="O2" t="s">
        <v>39</v>
      </c>
      <c r="P2">
        <v>60</v>
      </c>
      <c r="R2">
        <v>1</v>
      </c>
      <c r="S2">
        <v>12</v>
      </c>
      <c r="V2">
        <v>12</v>
      </c>
      <c r="W2" t="s">
        <v>33</v>
      </c>
      <c r="Y2" s="4">
        <v>55</v>
      </c>
      <c r="Z2" s="4">
        <v>58</v>
      </c>
      <c r="AA2" s="4">
        <v>62</v>
      </c>
      <c r="AB2" s="4">
        <v>63</v>
      </c>
      <c r="AC2" s="4">
        <v>71</v>
      </c>
      <c r="AD2" s="4">
        <v>69</v>
      </c>
      <c r="AE2" s="4">
        <v>74</v>
      </c>
      <c r="AF2" s="4">
        <v>73</v>
      </c>
      <c r="AG2" s="4">
        <v>66</v>
      </c>
      <c r="AH2" s="4">
        <v>70</v>
      </c>
      <c r="AI2" s="4">
        <v>71</v>
      </c>
      <c r="AJ2" s="4">
        <v>93</v>
      </c>
      <c r="AK2" s="4">
        <v>61</v>
      </c>
      <c r="AL2" s="4">
        <v>58</v>
      </c>
      <c r="AM2" s="4">
        <v>63</v>
      </c>
      <c r="AN2" s="4">
        <v>65</v>
      </c>
      <c r="AO2" s="4">
        <v>72</v>
      </c>
      <c r="AP2" s="4">
        <v>69</v>
      </c>
      <c r="AQ2" s="4">
        <v>74</v>
      </c>
      <c r="AR2" s="4">
        <v>70</v>
      </c>
      <c r="AS2" s="4">
        <v>68</v>
      </c>
      <c r="AT2" s="4">
        <v>86</v>
      </c>
      <c r="AU2" s="4">
        <v>83</v>
      </c>
      <c r="AV2" s="4">
        <v>112</v>
      </c>
    </row>
    <row r="3" spans="1:49" x14ac:dyDescent="0.3">
      <c r="A3" t="s">
        <v>32</v>
      </c>
      <c r="B3" s="7" t="s">
        <v>43</v>
      </c>
      <c r="C3" s="7" t="s">
        <v>35</v>
      </c>
      <c r="D3" t="s">
        <v>47</v>
      </c>
      <c r="E3" t="s">
        <v>2</v>
      </c>
      <c r="F3" s="4" t="s">
        <v>31</v>
      </c>
      <c r="G3" s="4">
        <v>3.96</v>
      </c>
      <c r="H3" s="5">
        <f t="shared" si="0"/>
        <v>3.66</v>
      </c>
      <c r="I3" s="5">
        <v>3.5100000000000002</v>
      </c>
      <c r="J3">
        <v>114</v>
      </c>
      <c r="O3" t="s">
        <v>39</v>
      </c>
      <c r="P3">
        <v>60</v>
      </c>
      <c r="R3">
        <v>1</v>
      </c>
      <c r="S3">
        <v>12</v>
      </c>
      <c r="V3">
        <v>12</v>
      </c>
      <c r="W3" t="s">
        <v>33</v>
      </c>
      <c r="Y3" s="4">
        <v>42</v>
      </c>
      <c r="Z3" s="4">
        <v>72</v>
      </c>
      <c r="AA3" s="4">
        <v>32</v>
      </c>
      <c r="AB3" s="4">
        <v>34</v>
      </c>
      <c r="AC3" s="4">
        <v>24</v>
      </c>
      <c r="AD3" s="4">
        <v>24</v>
      </c>
      <c r="AE3" s="4">
        <v>10</v>
      </c>
      <c r="AF3" s="4">
        <v>28</v>
      </c>
      <c r="AG3" s="4">
        <v>24</v>
      </c>
      <c r="AH3" s="4">
        <v>24</v>
      </c>
      <c r="AI3" s="4">
        <v>66</v>
      </c>
      <c r="AJ3" s="4">
        <v>88</v>
      </c>
      <c r="AK3" s="4">
        <v>62</v>
      </c>
      <c r="AL3" s="4">
        <v>48</v>
      </c>
      <c r="AM3" s="4">
        <v>32</v>
      </c>
      <c r="AN3" s="4">
        <v>18</v>
      </c>
      <c r="AO3" s="4">
        <v>16</v>
      </c>
      <c r="AP3" s="4">
        <v>12</v>
      </c>
      <c r="AQ3" s="4">
        <v>14</v>
      </c>
      <c r="AR3" s="4">
        <v>26</v>
      </c>
      <c r="AS3" s="4">
        <v>24</v>
      </c>
      <c r="AT3" s="4">
        <v>38</v>
      </c>
      <c r="AU3" s="4">
        <v>54</v>
      </c>
      <c r="AV3" s="4">
        <v>74</v>
      </c>
    </row>
    <row r="4" spans="1:49" x14ac:dyDescent="0.3">
      <c r="A4" t="s">
        <v>5</v>
      </c>
      <c r="B4" t="s">
        <v>36</v>
      </c>
      <c r="C4" t="s">
        <v>37</v>
      </c>
      <c r="D4" t="s">
        <v>47</v>
      </c>
      <c r="E4" t="s">
        <v>2</v>
      </c>
      <c r="F4" s="4" t="s">
        <v>30</v>
      </c>
      <c r="G4" s="4">
        <v>29.99</v>
      </c>
      <c r="H4" s="5">
        <f t="shared" si="0"/>
        <v>29.689999999999998</v>
      </c>
      <c r="I4" s="5">
        <v>29.54</v>
      </c>
      <c r="J4">
        <v>367</v>
      </c>
      <c r="K4">
        <v>100</v>
      </c>
      <c r="O4" t="s">
        <v>39</v>
      </c>
      <c r="P4">
        <v>90</v>
      </c>
      <c r="R4">
        <v>1</v>
      </c>
      <c r="S4">
        <v>6</v>
      </c>
      <c r="T4">
        <v>100</v>
      </c>
      <c r="U4">
        <v>2000</v>
      </c>
      <c r="V4">
        <v>18</v>
      </c>
      <c r="W4">
        <v>5478921</v>
      </c>
      <c r="Y4">
        <v>67</v>
      </c>
      <c r="Z4">
        <v>70</v>
      </c>
      <c r="AA4">
        <v>133</v>
      </c>
      <c r="AB4">
        <v>107</v>
      </c>
      <c r="AC4">
        <v>85</v>
      </c>
      <c r="AD4">
        <v>65</v>
      </c>
      <c r="AE4">
        <v>107</v>
      </c>
      <c r="AF4">
        <v>68</v>
      </c>
      <c r="AG4">
        <v>130</v>
      </c>
      <c r="AH4">
        <v>95</v>
      </c>
      <c r="AI4">
        <v>120</v>
      </c>
      <c r="AJ4">
        <v>78</v>
      </c>
      <c r="AK4">
        <v>45</v>
      </c>
      <c r="AL4">
        <v>125</v>
      </c>
      <c r="AM4">
        <v>140</v>
      </c>
      <c r="AN4">
        <v>56</v>
      </c>
      <c r="AO4">
        <v>88</v>
      </c>
      <c r="AP4">
        <v>78</v>
      </c>
      <c r="AQ4">
        <v>98</v>
      </c>
      <c r="AR4">
        <v>75</v>
      </c>
      <c r="AS4">
        <v>162</v>
      </c>
      <c r="AT4">
        <v>38</v>
      </c>
      <c r="AU4">
        <v>32</v>
      </c>
      <c r="AV4">
        <v>45</v>
      </c>
    </row>
    <row r="5" spans="1:49" x14ac:dyDescent="0.3">
      <c r="A5" t="s">
        <v>3</v>
      </c>
      <c r="B5" s="7" t="s">
        <v>34</v>
      </c>
      <c r="C5" s="7" t="s">
        <v>35</v>
      </c>
      <c r="D5" t="s">
        <v>48</v>
      </c>
      <c r="E5" t="s">
        <v>4</v>
      </c>
      <c r="F5" s="4" t="s">
        <v>30</v>
      </c>
      <c r="G5" s="4">
        <v>3.76</v>
      </c>
      <c r="H5" s="5">
        <f t="shared" si="0"/>
        <v>3.46</v>
      </c>
      <c r="I5" s="5">
        <v>3.31</v>
      </c>
      <c r="J5">
        <v>26</v>
      </c>
      <c r="O5" t="s">
        <v>38</v>
      </c>
      <c r="P5">
        <v>60</v>
      </c>
      <c r="R5">
        <v>1</v>
      </c>
      <c r="S5">
        <v>12</v>
      </c>
      <c r="V5">
        <v>12</v>
      </c>
      <c r="W5" t="s">
        <v>33</v>
      </c>
      <c r="Y5" s="4">
        <v>21</v>
      </c>
      <c r="Z5" s="4">
        <v>36</v>
      </c>
      <c r="AA5" s="4">
        <v>16</v>
      </c>
      <c r="AB5" s="4">
        <v>17</v>
      </c>
      <c r="AC5" s="4">
        <v>12</v>
      </c>
      <c r="AD5" s="4">
        <v>12</v>
      </c>
      <c r="AE5" s="4">
        <v>5</v>
      </c>
      <c r="AF5" s="4">
        <v>14</v>
      </c>
      <c r="AG5" s="4">
        <v>12</v>
      </c>
      <c r="AH5" s="4">
        <v>12</v>
      </c>
      <c r="AI5" s="4">
        <v>33</v>
      </c>
      <c r="AJ5" s="4">
        <v>44</v>
      </c>
      <c r="AK5" s="4">
        <v>31</v>
      </c>
      <c r="AL5" s="4">
        <v>24</v>
      </c>
      <c r="AM5" s="4">
        <v>16</v>
      </c>
      <c r="AN5" s="4">
        <v>9</v>
      </c>
      <c r="AO5" s="4">
        <v>8</v>
      </c>
      <c r="AP5" s="4">
        <v>6</v>
      </c>
      <c r="AQ5" s="4">
        <v>7</v>
      </c>
      <c r="AR5" s="4">
        <v>13</v>
      </c>
      <c r="AS5" s="4">
        <v>12</v>
      </c>
      <c r="AT5" s="4">
        <v>19</v>
      </c>
      <c r="AU5" s="4">
        <v>27</v>
      </c>
      <c r="AV5" s="4">
        <v>37</v>
      </c>
    </row>
    <row r="6" spans="1:49" x14ac:dyDescent="0.3">
      <c r="A6" t="s">
        <v>32</v>
      </c>
      <c r="B6" s="7" t="s">
        <v>43</v>
      </c>
      <c r="C6" s="7" t="s">
        <v>35</v>
      </c>
      <c r="D6" t="s">
        <v>48</v>
      </c>
      <c r="E6" t="s">
        <v>4</v>
      </c>
      <c r="F6" s="4" t="s">
        <v>30</v>
      </c>
      <c r="G6" s="4">
        <v>3.76</v>
      </c>
      <c r="H6" s="5">
        <f t="shared" si="0"/>
        <v>3.46</v>
      </c>
      <c r="I6" s="5">
        <v>3.31</v>
      </c>
      <c r="J6">
        <v>560</v>
      </c>
      <c r="O6" t="s">
        <v>38</v>
      </c>
      <c r="P6">
        <v>60</v>
      </c>
      <c r="R6">
        <v>1</v>
      </c>
      <c r="S6">
        <v>12</v>
      </c>
      <c r="V6">
        <v>12</v>
      </c>
      <c r="W6" t="s">
        <v>33</v>
      </c>
      <c r="Y6" s="4">
        <v>62</v>
      </c>
      <c r="Z6" s="4">
        <v>65</v>
      </c>
      <c r="AA6" s="4">
        <v>128</v>
      </c>
      <c r="AB6" s="4">
        <v>102</v>
      </c>
      <c r="AC6" s="4">
        <v>80</v>
      </c>
      <c r="AD6" s="4">
        <v>60</v>
      </c>
      <c r="AE6" s="4">
        <v>102</v>
      </c>
      <c r="AF6" s="4">
        <v>63</v>
      </c>
      <c r="AG6" s="4">
        <v>125</v>
      </c>
      <c r="AH6" s="4">
        <v>90</v>
      </c>
      <c r="AI6" s="4">
        <v>115</v>
      </c>
      <c r="AJ6" s="4">
        <v>73</v>
      </c>
      <c r="AK6" s="4">
        <v>40</v>
      </c>
      <c r="AL6" s="4">
        <v>120</v>
      </c>
      <c r="AM6" s="4">
        <v>135</v>
      </c>
      <c r="AN6" s="4">
        <v>51</v>
      </c>
      <c r="AO6" s="4">
        <v>83</v>
      </c>
      <c r="AP6" s="4">
        <v>73</v>
      </c>
      <c r="AQ6" s="4">
        <v>93</v>
      </c>
      <c r="AR6" s="4">
        <v>70</v>
      </c>
      <c r="AS6" s="4">
        <v>157</v>
      </c>
      <c r="AT6" s="4">
        <v>33</v>
      </c>
      <c r="AU6" s="4">
        <v>27</v>
      </c>
      <c r="AV6" s="4">
        <v>40</v>
      </c>
    </row>
    <row r="7" spans="1:49" x14ac:dyDescent="0.3">
      <c r="A7" t="s">
        <v>5</v>
      </c>
      <c r="B7" t="s">
        <v>36</v>
      </c>
      <c r="C7" t="s">
        <v>37</v>
      </c>
      <c r="D7" t="s">
        <v>48</v>
      </c>
      <c r="E7" t="s">
        <v>4</v>
      </c>
      <c r="F7" s="4" t="s">
        <v>30</v>
      </c>
      <c r="G7" s="4">
        <v>29.99</v>
      </c>
      <c r="H7" s="5">
        <f t="shared" si="0"/>
        <v>29.689999999999998</v>
      </c>
      <c r="I7" s="5">
        <v>29.54</v>
      </c>
      <c r="J7">
        <v>498</v>
      </c>
      <c r="O7" t="s">
        <v>38</v>
      </c>
      <c r="P7">
        <v>90</v>
      </c>
      <c r="R7">
        <v>1</v>
      </c>
      <c r="S7">
        <v>6</v>
      </c>
      <c r="T7">
        <v>100</v>
      </c>
      <c r="U7">
        <v>2000</v>
      </c>
      <c r="V7">
        <v>18</v>
      </c>
      <c r="W7">
        <v>5478921</v>
      </c>
      <c r="Y7">
        <v>115</v>
      </c>
      <c r="Z7">
        <v>121</v>
      </c>
      <c r="AA7">
        <v>129</v>
      </c>
      <c r="AB7">
        <v>131</v>
      </c>
      <c r="AC7">
        <v>147</v>
      </c>
      <c r="AD7">
        <v>143</v>
      </c>
      <c r="AE7">
        <v>153</v>
      </c>
      <c r="AF7">
        <v>151</v>
      </c>
      <c r="AG7">
        <v>137</v>
      </c>
      <c r="AH7">
        <v>145</v>
      </c>
      <c r="AI7">
        <v>147</v>
      </c>
      <c r="AJ7">
        <v>191</v>
      </c>
      <c r="AK7">
        <v>127</v>
      </c>
      <c r="AL7">
        <v>121</v>
      </c>
      <c r="AM7">
        <v>131</v>
      </c>
      <c r="AN7">
        <v>135</v>
      </c>
      <c r="AO7">
        <v>149</v>
      </c>
      <c r="AP7">
        <v>143</v>
      </c>
      <c r="AQ7">
        <v>153</v>
      </c>
      <c r="AR7">
        <v>145</v>
      </c>
      <c r="AS7">
        <v>141</v>
      </c>
      <c r="AT7">
        <v>177</v>
      </c>
      <c r="AU7">
        <v>171</v>
      </c>
      <c r="AV7">
        <v>229</v>
      </c>
    </row>
    <row r="13" spans="1:49" x14ac:dyDescent="0.3">
      <c r="E13" s="4"/>
    </row>
    <row r="14" spans="1:49" x14ac:dyDescent="0.3">
      <c r="E14" s="4"/>
    </row>
    <row r="15" spans="1:49" x14ac:dyDescent="0.3">
      <c r="E15" s="4"/>
    </row>
    <row r="16" spans="1:49" x14ac:dyDescent="0.3">
      <c r="E16" s="4"/>
    </row>
    <row r="17" spans="5:5" x14ac:dyDescent="0.3">
      <c r="E17" s="4"/>
    </row>
    <row r="18" spans="5:5" x14ac:dyDescent="0.3">
      <c r="E18" s="4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74EA-2512-4408-9FD1-736F42336877}">
  <dimension ref="A1:Z9"/>
  <sheetViews>
    <sheetView workbookViewId="0">
      <selection activeCell="B7" sqref="B7"/>
    </sheetView>
  </sheetViews>
  <sheetFormatPr defaultRowHeight="14.4" x14ac:dyDescent="0.3"/>
  <cols>
    <col min="1" max="1" width="10.33203125" style="8" bestFit="1" customWidth="1"/>
    <col min="2" max="2" width="8.21875" style="8" bestFit="1" customWidth="1"/>
    <col min="3" max="11" width="8.88671875" style="8"/>
    <col min="12" max="14" width="9.5546875" style="8" bestFit="1" customWidth="1"/>
    <col min="15" max="23" width="8.88671875" style="8"/>
    <col min="24" max="26" width="9.5546875" style="8" bestFit="1" customWidth="1"/>
    <col min="27" max="16384" width="8.88671875" style="8"/>
  </cols>
  <sheetData>
    <row r="1" spans="1:26" s="12" customFormat="1" x14ac:dyDescent="0.3">
      <c r="A1" s="12" t="s">
        <v>1</v>
      </c>
      <c r="B1" s="12" t="s">
        <v>0</v>
      </c>
      <c r="C1" s="13">
        <v>43101</v>
      </c>
      <c r="D1" s="13">
        <v>43132</v>
      </c>
      <c r="E1" s="13">
        <v>43160</v>
      </c>
      <c r="F1" s="13">
        <v>43191</v>
      </c>
      <c r="G1" s="13">
        <v>43221</v>
      </c>
      <c r="H1" s="13">
        <v>43252</v>
      </c>
      <c r="I1" s="13">
        <v>43282</v>
      </c>
      <c r="J1" s="13">
        <v>43313</v>
      </c>
      <c r="K1" s="13">
        <v>43344</v>
      </c>
      <c r="L1" s="13">
        <v>43374</v>
      </c>
      <c r="M1" s="13">
        <v>43405</v>
      </c>
      <c r="N1" s="13">
        <v>43435</v>
      </c>
      <c r="O1" s="13">
        <v>43466</v>
      </c>
      <c r="P1" s="13">
        <v>43497</v>
      </c>
      <c r="Q1" s="13">
        <v>43525</v>
      </c>
      <c r="R1" s="13">
        <v>43556</v>
      </c>
      <c r="S1" s="13">
        <v>43586</v>
      </c>
      <c r="T1" s="13">
        <v>43617</v>
      </c>
      <c r="U1" s="13">
        <v>43647</v>
      </c>
      <c r="V1" s="13">
        <v>43678</v>
      </c>
      <c r="W1" s="13">
        <v>43709</v>
      </c>
      <c r="X1" s="13">
        <v>43739</v>
      </c>
      <c r="Y1" s="13">
        <v>43770</v>
      </c>
      <c r="Z1" s="13">
        <v>43800</v>
      </c>
    </row>
    <row r="2" spans="1:26" x14ac:dyDescent="0.3">
      <c r="A2" s="8" t="s">
        <v>3</v>
      </c>
      <c r="B2" t="s">
        <v>47</v>
      </c>
      <c r="C2" s="9">
        <v>856</v>
      </c>
      <c r="D2" s="8">
        <v>798</v>
      </c>
      <c r="E2" s="8">
        <v>736</v>
      </c>
      <c r="F2" s="8">
        <v>673</v>
      </c>
      <c r="G2" s="8">
        <v>602</v>
      </c>
      <c r="H2" s="8">
        <v>533</v>
      </c>
      <c r="I2" s="8">
        <v>459</v>
      </c>
      <c r="J2" s="8">
        <v>386</v>
      </c>
      <c r="K2" s="8">
        <v>320</v>
      </c>
      <c r="L2" s="8">
        <v>250</v>
      </c>
      <c r="M2" s="8">
        <v>179</v>
      </c>
      <c r="N2" s="8">
        <v>86</v>
      </c>
      <c r="O2" s="8">
        <v>325</v>
      </c>
      <c r="P2" s="8">
        <v>267</v>
      </c>
      <c r="Q2" s="8">
        <v>204</v>
      </c>
      <c r="R2" s="8">
        <v>139</v>
      </c>
      <c r="S2" s="8">
        <v>367</v>
      </c>
      <c r="T2" s="8">
        <v>298</v>
      </c>
      <c r="U2" s="8">
        <v>224</v>
      </c>
      <c r="V2" s="8">
        <v>154</v>
      </c>
      <c r="W2" s="8">
        <v>86</v>
      </c>
      <c r="X2" s="8">
        <v>336</v>
      </c>
      <c r="Y2" s="8">
        <v>253</v>
      </c>
      <c r="Z2" s="8">
        <v>141</v>
      </c>
    </row>
    <row r="3" spans="1:26" x14ac:dyDescent="0.3">
      <c r="A3" s="8" t="s">
        <v>32</v>
      </c>
      <c r="B3" t="s">
        <v>47</v>
      </c>
      <c r="C3" s="9">
        <v>526</v>
      </c>
      <c r="D3" s="8">
        <v>468</v>
      </c>
      <c r="E3" s="8">
        <v>406</v>
      </c>
      <c r="F3" s="8">
        <v>343</v>
      </c>
      <c r="G3" s="8">
        <v>272</v>
      </c>
      <c r="H3" s="8">
        <v>203</v>
      </c>
      <c r="I3" s="8">
        <v>129</v>
      </c>
      <c r="J3" s="8">
        <v>256</v>
      </c>
      <c r="K3" s="8">
        <v>190</v>
      </c>
      <c r="L3" s="8">
        <v>120</v>
      </c>
      <c r="M3" s="8">
        <v>349</v>
      </c>
      <c r="N3" s="8">
        <v>256</v>
      </c>
      <c r="O3" s="8">
        <v>195</v>
      </c>
      <c r="P3" s="8">
        <v>137</v>
      </c>
      <c r="Q3" s="8">
        <v>74</v>
      </c>
      <c r="R3" s="8">
        <v>209</v>
      </c>
      <c r="S3" s="8">
        <v>137</v>
      </c>
      <c r="T3" s="8">
        <v>368</v>
      </c>
      <c r="U3" s="8">
        <v>294</v>
      </c>
      <c r="V3" s="8">
        <v>224</v>
      </c>
      <c r="W3" s="8">
        <v>156</v>
      </c>
      <c r="X3" s="8">
        <v>270</v>
      </c>
      <c r="Y3" s="8">
        <v>187</v>
      </c>
      <c r="Z3" s="8">
        <v>75</v>
      </c>
    </row>
    <row r="4" spans="1:26" x14ac:dyDescent="0.3">
      <c r="A4" s="8" t="s">
        <v>5</v>
      </c>
      <c r="B4" t="s">
        <v>47</v>
      </c>
      <c r="C4" s="8">
        <v>204</v>
      </c>
      <c r="D4" s="8">
        <v>146</v>
      </c>
      <c r="E4" s="8">
        <v>84</v>
      </c>
      <c r="F4" s="10">
        <v>421</v>
      </c>
      <c r="G4" s="10">
        <v>350</v>
      </c>
      <c r="H4" s="11">
        <v>281</v>
      </c>
      <c r="I4" s="8">
        <v>207</v>
      </c>
      <c r="J4" s="8">
        <v>134</v>
      </c>
      <c r="K4" s="8">
        <v>468</v>
      </c>
      <c r="L4" s="8">
        <v>398</v>
      </c>
      <c r="M4" s="8">
        <v>327</v>
      </c>
      <c r="N4" s="8">
        <v>234</v>
      </c>
      <c r="O4" s="8">
        <v>173</v>
      </c>
      <c r="P4" s="8">
        <v>115</v>
      </c>
      <c r="Q4" s="8">
        <v>452</v>
      </c>
      <c r="R4" s="8">
        <v>387</v>
      </c>
      <c r="S4" s="8">
        <v>315</v>
      </c>
      <c r="T4" s="8">
        <v>246</v>
      </c>
      <c r="U4" s="8">
        <v>172</v>
      </c>
      <c r="V4" s="8">
        <v>102</v>
      </c>
      <c r="W4" s="8">
        <v>434</v>
      </c>
      <c r="X4" s="8">
        <v>348</v>
      </c>
      <c r="Y4" s="8">
        <v>265</v>
      </c>
      <c r="Z4" s="8">
        <v>153</v>
      </c>
    </row>
    <row r="5" spans="1:26" x14ac:dyDescent="0.3">
      <c r="A5" s="8" t="s">
        <v>3</v>
      </c>
      <c r="B5" t="s">
        <v>48</v>
      </c>
      <c r="C5" s="9">
        <v>156</v>
      </c>
      <c r="D5" s="8">
        <v>120</v>
      </c>
      <c r="E5" s="8">
        <v>104</v>
      </c>
      <c r="F5" s="10">
        <v>87</v>
      </c>
      <c r="G5" s="10">
        <v>75</v>
      </c>
      <c r="H5" s="11">
        <v>63</v>
      </c>
      <c r="I5" s="8">
        <v>58</v>
      </c>
      <c r="J5" s="8">
        <v>44</v>
      </c>
      <c r="K5" s="8">
        <v>32</v>
      </c>
      <c r="L5" s="8">
        <v>120</v>
      </c>
      <c r="M5" s="8">
        <v>87</v>
      </c>
      <c r="N5" s="8">
        <v>43</v>
      </c>
      <c r="O5" s="8">
        <v>102</v>
      </c>
      <c r="P5" s="8">
        <v>78</v>
      </c>
      <c r="Q5" s="8">
        <v>62</v>
      </c>
      <c r="R5" s="8">
        <v>53</v>
      </c>
      <c r="S5" s="8">
        <v>45</v>
      </c>
      <c r="T5" s="8">
        <v>39</v>
      </c>
      <c r="U5" s="8">
        <v>32</v>
      </c>
      <c r="V5" s="8">
        <v>19</v>
      </c>
      <c r="W5" s="8">
        <v>57</v>
      </c>
      <c r="X5" s="8">
        <v>38</v>
      </c>
      <c r="Y5" s="8">
        <v>111</v>
      </c>
      <c r="Z5" s="8">
        <v>74</v>
      </c>
    </row>
    <row r="6" spans="1:26" x14ac:dyDescent="0.3">
      <c r="A6" s="8" t="s">
        <v>32</v>
      </c>
      <c r="B6" t="s">
        <v>48</v>
      </c>
      <c r="C6" s="9">
        <v>90</v>
      </c>
      <c r="D6" s="8">
        <v>475</v>
      </c>
      <c r="E6" s="8">
        <v>347</v>
      </c>
      <c r="F6" s="10">
        <v>245</v>
      </c>
      <c r="G6" s="10">
        <v>165</v>
      </c>
      <c r="H6" s="11">
        <v>105</v>
      </c>
      <c r="I6" s="8">
        <v>403</v>
      </c>
      <c r="J6" s="8">
        <v>340</v>
      </c>
      <c r="K6" s="8">
        <v>215</v>
      </c>
      <c r="L6" s="8">
        <v>125</v>
      </c>
      <c r="M6" s="8">
        <v>410</v>
      </c>
      <c r="N6" s="8">
        <v>337</v>
      </c>
      <c r="O6" s="8">
        <v>297</v>
      </c>
      <c r="P6" s="8">
        <v>177</v>
      </c>
      <c r="Q6" s="8">
        <v>442</v>
      </c>
      <c r="R6" s="8">
        <v>391</v>
      </c>
      <c r="S6" s="8">
        <v>308</v>
      </c>
      <c r="T6" s="8">
        <v>235</v>
      </c>
      <c r="U6" s="8">
        <v>142</v>
      </c>
      <c r="V6" s="8">
        <v>472</v>
      </c>
      <c r="W6" s="8">
        <v>315</v>
      </c>
      <c r="X6" s="8">
        <v>282</v>
      </c>
      <c r="Y6" s="8">
        <v>255</v>
      </c>
      <c r="Z6" s="8">
        <v>215</v>
      </c>
    </row>
    <row r="7" spans="1:26" x14ac:dyDescent="0.3">
      <c r="A7" s="8" t="s">
        <v>5</v>
      </c>
      <c r="B7" t="s">
        <v>48</v>
      </c>
      <c r="C7" s="8">
        <v>324</v>
      </c>
      <c r="D7" s="8">
        <v>203</v>
      </c>
      <c r="E7" s="8">
        <v>674</v>
      </c>
      <c r="F7" s="10">
        <v>543</v>
      </c>
      <c r="G7" s="10">
        <v>396</v>
      </c>
      <c r="H7" s="11">
        <v>253</v>
      </c>
      <c r="I7" s="8">
        <v>700</v>
      </c>
      <c r="J7" s="8">
        <v>549</v>
      </c>
      <c r="K7" s="8">
        <v>412</v>
      </c>
      <c r="L7" s="8">
        <v>267</v>
      </c>
      <c r="M7" s="8">
        <v>820</v>
      </c>
      <c r="N7" s="8">
        <v>629</v>
      </c>
      <c r="O7" s="8">
        <v>502</v>
      </c>
      <c r="P7" s="8">
        <v>381</v>
      </c>
      <c r="Q7" s="8">
        <v>250</v>
      </c>
      <c r="R7" s="8">
        <v>815</v>
      </c>
      <c r="S7" s="8">
        <v>666</v>
      </c>
      <c r="T7" s="8">
        <v>523</v>
      </c>
      <c r="U7" s="8">
        <v>370</v>
      </c>
      <c r="V7" s="8">
        <v>225</v>
      </c>
      <c r="W7" s="8">
        <v>784</v>
      </c>
      <c r="X7" s="8">
        <v>607</v>
      </c>
      <c r="Y7" s="8">
        <v>436</v>
      </c>
      <c r="Z7" s="8">
        <v>207</v>
      </c>
    </row>
    <row r="8" spans="1:26" x14ac:dyDescent="0.3">
      <c r="F8" s="10"/>
      <c r="G8" s="10"/>
      <c r="H8" s="11"/>
    </row>
    <row r="9" spans="1:26" x14ac:dyDescent="0.3">
      <c r="F9" s="10"/>
      <c r="G9" s="10"/>
      <c r="H9" s="11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C3D2-84D2-48B3-9A0C-625EA0AD6490}">
  <dimension ref="A1:AB17"/>
  <sheetViews>
    <sheetView workbookViewId="0">
      <selection activeCell="B7" sqref="B7"/>
    </sheetView>
  </sheetViews>
  <sheetFormatPr defaultRowHeight="14.4" x14ac:dyDescent="0.3"/>
  <cols>
    <col min="1" max="1" width="10.33203125" bestFit="1" customWidth="1"/>
    <col min="2" max="2" width="8.21875" bestFit="1" customWidth="1"/>
    <col min="3" max="3" width="10.44140625" bestFit="1" customWidth="1"/>
    <col min="4" max="4" width="14" bestFit="1" customWidth="1"/>
    <col min="12" max="14" width="9.5546875" bestFit="1" customWidth="1"/>
    <col min="24" max="26" width="9.5546875" bestFit="1" customWidth="1"/>
  </cols>
  <sheetData>
    <row r="1" spans="1:28" s="1" customFormat="1" x14ac:dyDescent="0.3">
      <c r="A1" s="1" t="s">
        <v>1</v>
      </c>
      <c r="B1" s="1" t="s">
        <v>0</v>
      </c>
      <c r="C1" s="6">
        <v>43101</v>
      </c>
      <c r="D1" s="6">
        <v>43132</v>
      </c>
      <c r="E1" s="6">
        <v>43160</v>
      </c>
      <c r="F1" s="6">
        <v>43191</v>
      </c>
      <c r="G1" s="6">
        <v>43221</v>
      </c>
      <c r="H1" s="6">
        <v>43252</v>
      </c>
      <c r="I1" s="6">
        <v>43282</v>
      </c>
      <c r="J1" s="6">
        <v>43313</v>
      </c>
      <c r="K1" s="6">
        <v>43344</v>
      </c>
      <c r="L1" s="6">
        <v>43374</v>
      </c>
      <c r="M1" s="6">
        <v>43405</v>
      </c>
      <c r="N1" s="6">
        <v>43435</v>
      </c>
      <c r="O1" s="6">
        <v>43466</v>
      </c>
      <c r="P1" s="6">
        <v>43497</v>
      </c>
      <c r="Q1" s="6">
        <v>43525</v>
      </c>
      <c r="R1" s="6">
        <v>43556</v>
      </c>
      <c r="S1" s="6">
        <v>43586</v>
      </c>
      <c r="T1" s="6">
        <v>43617</v>
      </c>
      <c r="U1" s="6">
        <v>43647</v>
      </c>
      <c r="V1" s="6">
        <v>43678</v>
      </c>
      <c r="W1" s="6">
        <v>43709</v>
      </c>
      <c r="X1" s="6">
        <v>43739</v>
      </c>
      <c r="Y1" s="6">
        <v>43770</v>
      </c>
      <c r="Z1" s="6">
        <v>43800</v>
      </c>
    </row>
    <row r="2" spans="1:28" x14ac:dyDescent="0.3">
      <c r="A2" t="s">
        <v>3</v>
      </c>
      <c r="B2" t="s">
        <v>47</v>
      </c>
      <c r="C2" s="4">
        <v>217.8</v>
      </c>
      <c r="D2" s="4">
        <v>229.68</v>
      </c>
      <c r="E2" s="4">
        <v>245.52</v>
      </c>
      <c r="F2" s="4">
        <v>249.48</v>
      </c>
      <c r="G2" s="4">
        <v>281.16000000000003</v>
      </c>
      <c r="H2" s="4">
        <v>273.24</v>
      </c>
      <c r="I2" s="4">
        <v>293.04000000000002</v>
      </c>
      <c r="J2" s="4">
        <v>289.08</v>
      </c>
      <c r="K2" s="4">
        <v>261.36</v>
      </c>
      <c r="L2" s="4">
        <v>277.2</v>
      </c>
      <c r="M2" s="4">
        <v>281.16000000000003</v>
      </c>
      <c r="N2" s="4">
        <v>368.28</v>
      </c>
      <c r="O2" s="4">
        <v>241.56</v>
      </c>
      <c r="P2" s="4">
        <v>229.68</v>
      </c>
      <c r="Q2" s="4">
        <v>249.48</v>
      </c>
      <c r="R2" s="4">
        <v>257.39999999999998</v>
      </c>
      <c r="S2" s="4">
        <v>285.12</v>
      </c>
      <c r="T2" s="4">
        <v>273.24</v>
      </c>
      <c r="U2" s="4">
        <v>293.04000000000002</v>
      </c>
      <c r="V2" s="4">
        <v>277.2</v>
      </c>
      <c r="W2" s="4">
        <v>269.27999999999997</v>
      </c>
      <c r="X2" s="4">
        <v>340.56</v>
      </c>
      <c r="Y2" s="4">
        <v>328.68</v>
      </c>
      <c r="Z2" s="4">
        <v>443.52</v>
      </c>
    </row>
    <row r="3" spans="1:28" x14ac:dyDescent="0.3">
      <c r="A3" t="s">
        <v>32</v>
      </c>
      <c r="B3" t="s">
        <v>47</v>
      </c>
      <c r="C3" s="4">
        <v>166.32</v>
      </c>
      <c r="D3" s="4">
        <v>285.12</v>
      </c>
      <c r="E3" s="4">
        <v>126.72</v>
      </c>
      <c r="F3" s="4">
        <v>134.63999999999999</v>
      </c>
      <c r="G3" s="4">
        <v>95.039999999999992</v>
      </c>
      <c r="H3" s="4">
        <v>95.039999999999992</v>
      </c>
      <c r="I3" s="4">
        <v>39.6</v>
      </c>
      <c r="J3" s="4">
        <v>110.88</v>
      </c>
      <c r="K3" s="4">
        <v>95.039999999999992</v>
      </c>
      <c r="L3" s="4">
        <v>95.039999999999992</v>
      </c>
      <c r="M3" s="4">
        <v>261.36</v>
      </c>
      <c r="N3" s="4">
        <v>348.48</v>
      </c>
      <c r="O3" s="4">
        <v>245.52</v>
      </c>
      <c r="P3" s="4">
        <v>190.07999999999998</v>
      </c>
      <c r="Q3" s="4">
        <v>126.72</v>
      </c>
      <c r="R3" s="4">
        <v>71.28</v>
      </c>
      <c r="S3" s="4">
        <v>63.36</v>
      </c>
      <c r="T3" s="4">
        <v>47.519999999999996</v>
      </c>
      <c r="U3" s="4">
        <v>55.44</v>
      </c>
      <c r="V3" s="4">
        <v>102.96</v>
      </c>
      <c r="W3" s="4">
        <v>95.039999999999992</v>
      </c>
      <c r="X3" s="4">
        <v>150.47999999999999</v>
      </c>
      <c r="Y3" s="4">
        <v>213.84</v>
      </c>
      <c r="Z3" s="4">
        <v>293.04000000000002</v>
      </c>
    </row>
    <row r="4" spans="1:28" x14ac:dyDescent="0.3">
      <c r="A4" t="s">
        <v>5</v>
      </c>
      <c r="B4" t="s">
        <v>47</v>
      </c>
      <c r="C4" s="4">
        <v>2009.33</v>
      </c>
      <c r="D4" s="4">
        <v>2099.2999999999997</v>
      </c>
      <c r="E4" s="4">
        <v>3988.6699999999996</v>
      </c>
      <c r="F4" s="4">
        <v>3208.93</v>
      </c>
      <c r="G4" s="4">
        <v>2549.15</v>
      </c>
      <c r="H4" s="4">
        <v>1949.35</v>
      </c>
      <c r="I4" s="4">
        <v>3208.93</v>
      </c>
      <c r="J4" s="4">
        <v>2039.32</v>
      </c>
      <c r="K4" s="4">
        <v>3898.7</v>
      </c>
      <c r="L4" s="4">
        <v>2849.0499999999997</v>
      </c>
      <c r="M4" s="4">
        <v>3598.7999999999997</v>
      </c>
      <c r="N4" s="4">
        <v>2339.2199999999998</v>
      </c>
      <c r="O4" s="4">
        <v>1349.55</v>
      </c>
      <c r="P4" s="4">
        <v>3748.75</v>
      </c>
      <c r="Q4" s="4">
        <v>4198.5999999999995</v>
      </c>
      <c r="R4" s="4">
        <v>1679.4399999999998</v>
      </c>
      <c r="S4" s="4">
        <v>2639.12</v>
      </c>
      <c r="T4" s="4">
        <v>2339.2199999999998</v>
      </c>
      <c r="U4" s="4">
        <v>2939.02</v>
      </c>
      <c r="V4" s="4">
        <v>2249.25</v>
      </c>
      <c r="W4" s="4">
        <v>4858.38</v>
      </c>
      <c r="X4" s="4">
        <v>1139.6199999999999</v>
      </c>
      <c r="Y4" s="4">
        <v>959.68</v>
      </c>
      <c r="Z4" s="4">
        <v>1349.55</v>
      </c>
    </row>
    <row r="5" spans="1:28" x14ac:dyDescent="0.3">
      <c r="A5" t="s">
        <v>3</v>
      </c>
      <c r="B5" t="s">
        <v>48</v>
      </c>
      <c r="C5" s="4">
        <v>78.959999999999994</v>
      </c>
      <c r="D5" s="4">
        <v>135.35999999999999</v>
      </c>
      <c r="E5" s="4">
        <v>60.16</v>
      </c>
      <c r="F5" s="4">
        <v>63.919999999999995</v>
      </c>
      <c r="G5" s="4">
        <v>45.12</v>
      </c>
      <c r="H5" s="4">
        <v>45.12</v>
      </c>
      <c r="I5" s="4">
        <v>18.799999999999997</v>
      </c>
      <c r="J5" s="4">
        <v>52.64</v>
      </c>
      <c r="K5" s="4">
        <v>45.12</v>
      </c>
      <c r="L5" s="4">
        <v>45.12</v>
      </c>
      <c r="M5" s="4">
        <v>124.08</v>
      </c>
      <c r="N5" s="4">
        <v>165.44</v>
      </c>
      <c r="O5" s="4">
        <v>116.55999999999999</v>
      </c>
      <c r="P5" s="4">
        <v>90.24</v>
      </c>
      <c r="Q5" s="4">
        <v>60.16</v>
      </c>
      <c r="R5" s="4">
        <v>33.839999999999996</v>
      </c>
      <c r="S5" s="4">
        <v>30.08</v>
      </c>
      <c r="T5" s="4">
        <v>22.56</v>
      </c>
      <c r="U5" s="4">
        <v>26.32</v>
      </c>
      <c r="V5" s="4">
        <v>48.879999999999995</v>
      </c>
      <c r="W5" s="4">
        <v>45.12</v>
      </c>
      <c r="X5" s="4">
        <v>71.44</v>
      </c>
      <c r="Y5" s="4">
        <v>101.52</v>
      </c>
      <c r="Z5" s="4">
        <v>139.12</v>
      </c>
    </row>
    <row r="6" spans="1:28" x14ac:dyDescent="0.3">
      <c r="A6" t="s">
        <v>32</v>
      </c>
      <c r="B6" t="s">
        <v>48</v>
      </c>
      <c r="C6" s="4">
        <v>233.11999999999998</v>
      </c>
      <c r="D6" s="4">
        <v>244.39999999999998</v>
      </c>
      <c r="E6" s="4">
        <v>481.28</v>
      </c>
      <c r="F6" s="4">
        <v>383.52</v>
      </c>
      <c r="G6" s="4">
        <v>300.79999999999995</v>
      </c>
      <c r="H6" s="4">
        <v>225.6</v>
      </c>
      <c r="I6" s="4">
        <v>383.52</v>
      </c>
      <c r="J6" s="4">
        <v>236.88</v>
      </c>
      <c r="K6" s="4">
        <v>470</v>
      </c>
      <c r="L6" s="4">
        <v>338.4</v>
      </c>
      <c r="M6" s="4">
        <v>432.4</v>
      </c>
      <c r="N6" s="4">
        <v>274.47999999999996</v>
      </c>
      <c r="O6" s="4">
        <v>150.39999999999998</v>
      </c>
      <c r="P6" s="4">
        <v>451.2</v>
      </c>
      <c r="Q6" s="4">
        <v>507.59999999999997</v>
      </c>
      <c r="R6" s="4">
        <v>191.76</v>
      </c>
      <c r="S6" s="4">
        <v>312.08</v>
      </c>
      <c r="T6" s="4">
        <v>274.47999999999996</v>
      </c>
      <c r="U6" s="4">
        <v>349.68</v>
      </c>
      <c r="V6" s="4">
        <v>263.2</v>
      </c>
      <c r="W6" s="4">
        <v>590.31999999999994</v>
      </c>
      <c r="X6" s="4">
        <v>124.08</v>
      </c>
      <c r="Y6" s="4">
        <v>101.52</v>
      </c>
      <c r="Z6" s="4">
        <v>150.39999999999998</v>
      </c>
    </row>
    <row r="7" spans="1:28" x14ac:dyDescent="0.3">
      <c r="A7" t="s">
        <v>5</v>
      </c>
      <c r="B7" t="s">
        <v>48</v>
      </c>
      <c r="C7" s="4">
        <v>3448.85</v>
      </c>
      <c r="D7" s="4">
        <v>3628.79</v>
      </c>
      <c r="E7" s="4">
        <v>3868.7099999999996</v>
      </c>
      <c r="F7" s="4">
        <v>3928.6899999999996</v>
      </c>
      <c r="G7" s="4">
        <v>4408.53</v>
      </c>
      <c r="H7" s="4">
        <v>4288.57</v>
      </c>
      <c r="I7" s="4">
        <v>4588.4699999999993</v>
      </c>
      <c r="J7" s="4">
        <v>4528.49</v>
      </c>
      <c r="K7" s="4">
        <v>4108.63</v>
      </c>
      <c r="L7" s="4">
        <v>4348.55</v>
      </c>
      <c r="M7" s="4">
        <v>4408.53</v>
      </c>
      <c r="N7" s="4">
        <v>5728.09</v>
      </c>
      <c r="O7" s="4">
        <v>3808.73</v>
      </c>
      <c r="P7" s="4">
        <v>3628.79</v>
      </c>
      <c r="Q7" s="4">
        <v>3928.6899999999996</v>
      </c>
      <c r="R7" s="4">
        <v>4048.6499999999996</v>
      </c>
      <c r="S7" s="4">
        <v>4468.51</v>
      </c>
      <c r="T7" s="4">
        <v>4288.57</v>
      </c>
      <c r="U7" s="4">
        <v>4588.4699999999993</v>
      </c>
      <c r="V7" s="4">
        <v>4348.55</v>
      </c>
      <c r="W7" s="4">
        <v>4228.59</v>
      </c>
      <c r="X7" s="4">
        <v>5308.23</v>
      </c>
      <c r="Y7" s="4">
        <v>5128.29</v>
      </c>
      <c r="Z7" s="4">
        <v>6867.71</v>
      </c>
      <c r="AB7" s="3"/>
    </row>
    <row r="8" spans="1:28" x14ac:dyDescent="0.3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x14ac:dyDescent="0.3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3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3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3">
      <c r="B12" s="7"/>
      <c r="C12" s="7"/>
      <c r="F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3">
      <c r="B13" s="7"/>
      <c r="C13" s="7"/>
      <c r="F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x14ac:dyDescent="0.3">
      <c r="F14" s="4"/>
    </row>
    <row r="15" spans="1:28" x14ac:dyDescent="0.3">
      <c r="B15" s="7"/>
      <c r="C15" s="7"/>
      <c r="F15" s="4"/>
    </row>
    <row r="16" spans="1:28" x14ac:dyDescent="0.3">
      <c r="B16" s="7"/>
      <c r="C16" s="7"/>
      <c r="F16" s="4"/>
    </row>
    <row r="17" spans="6:6" x14ac:dyDescent="0.3">
      <c r="F1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D72F-6C86-45E7-A9CF-326881EA4C9D}">
  <dimension ref="A1:I5"/>
  <sheetViews>
    <sheetView workbookViewId="0">
      <selection activeCell="B3" sqref="B3"/>
    </sheetView>
  </sheetViews>
  <sheetFormatPr defaultRowHeight="14.4" x14ac:dyDescent="0.3"/>
  <cols>
    <col min="1" max="1" width="10.33203125" bestFit="1" customWidth="1"/>
    <col min="2" max="2" width="8.109375" bestFit="1" customWidth="1"/>
    <col min="3" max="3" width="11.77734375" bestFit="1" customWidth="1"/>
    <col min="4" max="4" width="11.6640625" bestFit="1" customWidth="1"/>
    <col min="5" max="5" width="12.44140625" bestFit="1" customWidth="1"/>
    <col min="6" max="6" width="7.5546875" bestFit="1" customWidth="1"/>
    <col min="7" max="7" width="12.33203125" bestFit="1" customWidth="1"/>
    <col min="8" max="8" width="9.6640625" bestFit="1" customWidth="1"/>
    <col min="9" max="9" width="11" bestFit="1" customWidth="1"/>
  </cols>
  <sheetData>
    <row r="1" spans="1:9" s="12" customFormat="1" x14ac:dyDescent="0.3">
      <c r="A1" s="12" t="s">
        <v>1</v>
      </c>
      <c r="B1" s="12" t="s">
        <v>0</v>
      </c>
      <c r="C1" s="12" t="s">
        <v>25</v>
      </c>
      <c r="D1" s="12" t="s">
        <v>13</v>
      </c>
      <c r="E1" s="12" t="s">
        <v>12</v>
      </c>
      <c r="F1" s="12" t="s">
        <v>26</v>
      </c>
      <c r="G1" s="12" t="s">
        <v>27</v>
      </c>
      <c r="H1" s="12" t="s">
        <v>28</v>
      </c>
      <c r="I1" s="12" t="s">
        <v>29</v>
      </c>
    </row>
    <row r="2" spans="1:9" x14ac:dyDescent="0.3">
      <c r="A2" t="s">
        <v>3</v>
      </c>
      <c r="B2" t="s">
        <v>47</v>
      </c>
      <c r="C2" s="2">
        <v>43814</v>
      </c>
      <c r="D2" s="2">
        <v>43874</v>
      </c>
      <c r="E2">
        <v>120</v>
      </c>
      <c r="F2">
        <v>439.20000000000005</v>
      </c>
      <c r="G2" t="s">
        <v>40</v>
      </c>
      <c r="H2" t="s">
        <v>42</v>
      </c>
      <c r="I2" t="s">
        <v>33</v>
      </c>
    </row>
    <row r="3" spans="1:9" x14ac:dyDescent="0.3">
      <c r="A3" t="s">
        <v>3</v>
      </c>
      <c r="B3" t="s">
        <v>47</v>
      </c>
      <c r="C3" s="2">
        <v>43814</v>
      </c>
      <c r="D3" s="2">
        <v>43905</v>
      </c>
      <c r="E3">
        <v>120</v>
      </c>
      <c r="F3">
        <v>439.20000000000005</v>
      </c>
      <c r="G3" t="s">
        <v>41</v>
      </c>
      <c r="H3" t="s">
        <v>42</v>
      </c>
      <c r="I3" t="s">
        <v>33</v>
      </c>
    </row>
    <row r="4" spans="1:9" x14ac:dyDescent="0.3">
      <c r="C4" s="2"/>
      <c r="D4" s="2"/>
    </row>
    <row r="5" spans="1:9" x14ac:dyDescent="0.3">
      <c r="C5" s="2"/>
      <c r="D5" s="2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and properties</vt:lpstr>
      <vt:lpstr>Stock on hand history</vt:lpstr>
      <vt:lpstr>Revenue history</vt:lpstr>
      <vt:lpstr>Orders to receive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</dc:creator>
  <dc:description/>
  <cp:lastModifiedBy>Natalie</cp:lastModifiedBy>
  <cp:revision>1</cp:revision>
  <dcterms:created xsi:type="dcterms:W3CDTF">2014-01-08T11:44:22Z</dcterms:created>
  <dcterms:modified xsi:type="dcterms:W3CDTF">2020-03-31T13:33:47Z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